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kstre" sheetId="1" state="visible" r:id="rId3"/>
  </sheets>
  <definedNames>
    <definedName function="false" hidden="false" localSheetId="0" name="_xlnm.Print_Area" vbProcedure="false">Ekstre!$A$1:$F$45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<sst xmlns="http://schemas.openxmlformats.org/spreadsheetml/2006/main" count="26" uniqueCount="26">
  <si>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CARİ HESAP EKSTRESİ</t>
  </si>
  <si>
    <t xml:space="preserve">Cari Adı:</t>
  </si>
  <si>
    <t xml:space="preserve">ABC İnşaat A.Ş.</t>
  </si>
  <si>
    <t xml:space="preserve">Dönem:</t>
  </si>
  <si>
    <t xml:space="preserve">Ağustos 2026</t>
  </si>
  <si>
    <t xml:space="preserve">Hesap Türü:</t>
  </si>
  <si>
    <t xml:space="preserve">Müşteri</t>
  </si>
  <si>
    <t xml:space="preserve">Devreden Bakiye (₺):</t>
  </si>
  <si>
    <t xml:space="preserve">MÜŞTERİ hesabı: Borç = fatura, Alacak = tahsilat/iade. TEDARİKÇİ hesabı: Borç = sizin ödemeniz, Alacak = tedarikçi faturası. Devreden bakiye önceki dönemin kapanışıdır; pozitif = borç yönü, negatif = alacak yönü. Yürüyen bakiye devirle başlar, boş satırdan etkilenmez.</t>
  </si>
  <si>
    <t xml:space="preserve">Tarih</t>
  </si>
  <si>
    <t xml:space="preserve">Açıklama</t>
  </si>
  <si>
    <t xml:space="preserve">Belge No</t>
  </si>
  <si>
    <t xml:space="preserve">Borç (₺)</t>
  </si>
  <si>
    <t xml:space="preserve">Alacak (₺)</t>
  </si>
  <si>
    <t xml:space="preserve">Bakiye (₺)</t>
  </si>
  <si>
    <t xml:space="preserve">ÖRNEK — fatura (silin)</t>
  </si>
  <si>
    <t xml:space="preserve">FT-2026-101</t>
  </si>
  <si>
    <t xml:space="preserve">ÖRNEK — tahsilat (silin)</t>
  </si>
  <si>
    <t xml:space="preserve">DEK-33</t>
  </si>
  <si>
    <t xml:space="preserve">Devreden Bakiye:</t>
  </si>
  <si>
    <t xml:space="preserve">Dönem Borç Toplamı:</t>
  </si>
  <si>
    <t xml:space="preserve">Dönem Alacak Toplamı:</t>
  </si>
  <si>
    <t xml:space="preserve">KAPANIŞ BAKİYESİ:</t>
  </si>
  <si>
    <t xml:space="preserve">Bakiye Yönü:</t>
  </si>
  <si>
    <t xml:space="preserve">Ekstre nasıl okunur: krkbos.com/blog-cari-hesap-ekstresi · Mutabakat formu: krkbos.com/mutabakat-formu</t>
  </si>
  <si>
    <t xml:space="preserve">krkbos.com — güncel sürüm: krkbos.com/cari-hesap-takip-programi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</si>
</sst>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₺&quot;"/>
    <numFmt numFmtId="166" formatCode="dd\.mm\.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 diagonalUp="false" diagonalDown="false">
      <left style="thin">
        <color rgb="FFB0B0B0"/>
      </left>
      <right/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13.0" customWidth="1"/>
    <col min="2" max="2" width="34.0" customWidth="1"/>
    <col min="3" max="3" width="14.0" customWidth="1"/>
    <col min="4" max="4" width="13.0" customWidth="1"/>
    <col min="5" max="5" width="13.0" customWidth="1"/>
    <col min="6" max="6" width="13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2" t="s">
        <v>1</v>
      </c>
      <c r="B3" s="3" t="s">
        <v>2</v>
      </c>
      <c r="C3" s="3"/>
      <c r="D3" s="2" t="s">
        <v>3</v>
      </c>
      <c r="E3" s="3" t="s">
        <v>4</v>
      </c>
      <c r="F3" s="3"/>
    </row>
    <row r="4" customFormat="false" ht="15" hidden="false" customHeight="false" outlineLevel="0" collapsed="false">
      <c r="A4" s="2" t="s">
        <v>5</v>
      </c>
      <c r="B4" s="3" t="s">
        <v>6</v>
      </c>
      <c r="C4" s="4" t="s">
        <v>7</v>
      </c>
      <c r="D4" s="4"/>
      <c r="E4" s="5" t="n">
        <v>0</v>
      </c>
    </row>
    <row r="5" customFormat="false" ht="42" hidden="false" customHeight="true" outlineLevel="0" collapsed="false">
      <c r="A5" s="6" t="s">
        <v>8</v>
      </c>
      <c r="B5" s="6"/>
      <c r="C5" s="6"/>
      <c r="D5" s="6"/>
      <c r="E5" s="6"/>
      <c r="F5" s="6"/>
    </row>
    <row r="6" customFormat="false" ht="25.5" hidden="false" customHeight="true" outlineLevel="0" collapsed="false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 customFormat="false" ht="15" hidden="false" customHeight="false" outlineLevel="0" collapsed="false">
      <c r="A7" s="8" t="n">
        <v>46235</v>
      </c>
      <c r="B7" s="3" t="s">
        <v>15</v>
      </c>
      <c r="C7" s="3" t="s">
        <v>16</v>
      </c>
      <c r="D7" s="5" t="n">
        <v>85000</v>
      </c>
      <c r="E7" s="5"/>
      <c r="F7" s="9" t="n">
        <f aca="false">IF(AND(D7="",E7=""),"",IF(NOT(ISNUMBER(E$38)),"DEVİR HATALI (E4)",ROUND(E$38+SUM(D$7:D7)-SUM(E$7:E7),2)))</f>
        <v>85000</v>
      </c>
    </row>
    <row r="8" customFormat="false" ht="15" hidden="false" customHeight="false" outlineLevel="0" collapsed="false">
      <c r="A8" s="8" t="n">
        <v>46244</v>
      </c>
      <c r="B8" s="3" t="s">
        <v>17</v>
      </c>
      <c r="C8" s="3" t="s">
        <v>18</v>
      </c>
      <c r="D8" s="5"/>
      <c r="E8" s="5" t="n">
        <v>50000</v>
      </c>
      <c r="F8" s="9" t="n">
        <f aca="false">IF(AND(D8="",E8=""),"",IF(NOT(ISNUMBER(E$38)),"DEVİR HATALI (E4)",ROUND(E$38+SUM(D$7:D8)-SUM(E$7:E8),2)))</f>
        <v>35000</v>
      </c>
    </row>
    <row r="9" customFormat="false" ht="15" hidden="false" customHeight="false" outlineLevel="0" collapsed="false">
      <c r="A9" s="8"/>
      <c r="B9" s="3"/>
      <c r="C9" s="3"/>
      <c r="D9" s="5"/>
      <c r="E9" s="5"/>
      <c r="F9" s="9" t="str">
        <f aca="false">IF(AND(D9="",E9=""),"",IF(NOT(ISNUMBER(E$38)),"DEVİR HATALI (E4)",ROUND(E$38+SUM(D$7:D9)-SUM(E$7:E9),2)))</f>
        <v/>
      </c>
    </row>
    <row r="10" customFormat="false" ht="15" hidden="false" customHeight="false" outlineLevel="0" collapsed="false">
      <c r="A10" s="8"/>
      <c r="B10" s="3"/>
      <c r="C10" s="3"/>
      <c r="D10" s="5"/>
      <c r="E10" s="5"/>
      <c r="F10" s="9" t="str">
        <f aca="false">IF(AND(D10="",E10=""),"",IF(NOT(ISNUMBER(E$38)),"DEVİR HATALI (E4)",ROUND(E$38+SUM(D$7:D10)-SUM(E$7:E10),2)))</f>
        <v/>
      </c>
    </row>
    <row r="11" customFormat="false" ht="15" hidden="false" customHeight="false" outlineLevel="0" collapsed="false">
      <c r="A11" s="8"/>
      <c r="B11" s="3"/>
      <c r="C11" s="3"/>
      <c r="D11" s="5"/>
      <c r="E11" s="5"/>
      <c r="F11" s="9" t="str">
        <f aca="false">IF(AND(D11="",E11=""),"",IF(NOT(ISNUMBER(E$38)),"DEVİR HATALI (E4)",ROUND(E$38+SUM(D$7:D11)-SUM(E$7:E11),2)))</f>
        <v/>
      </c>
    </row>
    <row r="12" customFormat="false" ht="15" hidden="false" customHeight="false" outlineLevel="0" collapsed="false">
      <c r="A12" s="8"/>
      <c r="B12" s="3"/>
      <c r="C12" s="3"/>
      <c r="D12" s="5"/>
      <c r="E12" s="5"/>
      <c r="F12" s="9" t="str">
        <f aca="false">IF(AND(D12="",E12=""),"",IF(NOT(ISNUMBER(E$38)),"DEVİR HATALI (E4)",ROUND(E$38+SUM(D$7:D12)-SUM(E$7:E12),2)))</f>
        <v/>
      </c>
    </row>
    <row r="13" customFormat="false" ht="15" hidden="false" customHeight="false" outlineLevel="0" collapsed="false">
      <c r="A13" s="8"/>
      <c r="B13" s="3"/>
      <c r="C13" s="3"/>
      <c r="D13" s="5"/>
      <c r="E13" s="5"/>
      <c r="F13" s="9" t="str">
        <f aca="false">IF(AND(D13="",E13=""),"",IF(NOT(ISNUMBER(E$38)),"DEVİR HATALI (E4)",ROUND(E$38+SUM(D$7:D13)-SUM(E$7:E13),2)))</f>
        <v/>
      </c>
    </row>
    <row r="14" customFormat="false" ht="15" hidden="false" customHeight="false" outlineLevel="0" collapsed="false">
      <c r="A14" s="8"/>
      <c r="B14" s="3"/>
      <c r="C14" s="3"/>
      <c r="D14" s="5"/>
      <c r="E14" s="5"/>
      <c r="F14" s="9" t="str">
        <f aca="false">IF(AND(D14="",E14=""),"",IF(NOT(ISNUMBER(E$38)),"DEVİR HATALI (E4)",ROUND(E$38+SUM(D$7:D14)-SUM(E$7:E14),2)))</f>
        <v/>
      </c>
    </row>
    <row r="15" customFormat="false" ht="15" hidden="false" customHeight="false" outlineLevel="0" collapsed="false">
      <c r="A15" s="8"/>
      <c r="B15" s="3"/>
      <c r="C15" s="3"/>
      <c r="D15" s="5"/>
      <c r="E15" s="5"/>
      <c r="F15" s="9" t="str">
        <f aca="false">IF(AND(D15="",E15=""),"",IF(NOT(ISNUMBER(E$38)),"DEVİR HATALI (E4)",ROUND(E$38+SUM(D$7:D15)-SUM(E$7:E15),2)))</f>
        <v/>
      </c>
    </row>
    <row r="16" customFormat="false" ht="15" hidden="false" customHeight="false" outlineLevel="0" collapsed="false">
      <c r="A16" s="8"/>
      <c r="B16" s="3"/>
      <c r="C16" s="3"/>
      <c r="D16" s="5"/>
      <c r="E16" s="5"/>
      <c r="F16" s="9" t="str">
        <f aca="false">IF(AND(D16="",E16=""),"",IF(NOT(ISNUMBER(E$38)),"DEVİR HATALI (E4)",ROUND(E$38+SUM(D$7:D16)-SUM(E$7:E16),2)))</f>
        <v/>
      </c>
    </row>
    <row r="17" customFormat="false" ht="15" hidden="false" customHeight="false" outlineLevel="0" collapsed="false">
      <c r="A17" s="8"/>
      <c r="B17" s="3"/>
      <c r="C17" s="3"/>
      <c r="D17" s="5"/>
      <c r="E17" s="5"/>
      <c r="F17" s="9" t="str">
        <f aca="false">IF(AND(D17="",E17=""),"",IF(NOT(ISNUMBER(E$38)),"DEVİR HATALI (E4)",ROUND(E$38+SUM(D$7:D17)-SUM(E$7:E17),2)))</f>
        <v/>
      </c>
    </row>
    <row r="18" customFormat="false" ht="15" hidden="false" customHeight="false" outlineLevel="0" collapsed="false">
      <c r="A18" s="8"/>
      <c r="B18" s="3"/>
      <c r="C18" s="3"/>
      <c r="D18" s="5"/>
      <c r="E18" s="5"/>
      <c r="F18" s="9" t="str">
        <f aca="false">IF(AND(D18="",E18=""),"",IF(NOT(ISNUMBER(E$38)),"DEVİR HATALI (E4)",ROUND(E$38+SUM(D$7:D18)-SUM(E$7:E18),2)))</f>
        <v/>
      </c>
    </row>
    <row r="19" customFormat="false" ht="15" hidden="false" customHeight="false" outlineLevel="0" collapsed="false">
      <c r="A19" s="8"/>
      <c r="B19" s="3"/>
      <c r="C19" s="3"/>
      <c r="D19" s="5"/>
      <c r="E19" s="5"/>
      <c r="F19" s="9" t="str">
        <f aca="false">IF(AND(D19="",E19=""),"",IF(NOT(ISNUMBER(E$38)),"DEVİR HATALI (E4)",ROUND(E$38+SUM(D$7:D19)-SUM(E$7:E19),2)))</f>
        <v/>
      </c>
    </row>
    <row r="20" customFormat="false" ht="15" hidden="false" customHeight="false" outlineLevel="0" collapsed="false">
      <c r="A20" s="8"/>
      <c r="B20" s="3"/>
      <c r="C20" s="3"/>
      <c r="D20" s="5"/>
      <c r="E20" s="5"/>
      <c r="F20" s="9" t="str">
        <f aca="false">IF(AND(D20="",E20=""),"",IF(NOT(ISNUMBER(E$38)),"DEVİR HATALI (E4)",ROUND(E$38+SUM(D$7:D20)-SUM(E$7:E20),2)))</f>
        <v/>
      </c>
    </row>
    <row r="21" customFormat="false" ht="15" hidden="false" customHeight="false" outlineLevel="0" collapsed="false">
      <c r="A21" s="8"/>
      <c r="B21" s="3"/>
      <c r="C21" s="3"/>
      <c r="D21" s="5"/>
      <c r="E21" s="5"/>
      <c r="F21" s="9" t="str">
        <f aca="false">IF(AND(D21="",E21=""),"",IF(NOT(ISNUMBER(E$38)),"DEVİR HATALI (E4)",ROUND(E$38+SUM(D$7:D21)-SUM(E$7:E21),2)))</f>
        <v/>
      </c>
    </row>
    <row r="22" customFormat="false" ht="15" hidden="false" customHeight="false" outlineLevel="0" collapsed="false">
      <c r="A22" s="8"/>
      <c r="B22" s="3"/>
      <c r="C22" s="3"/>
      <c r="D22" s="5"/>
      <c r="E22" s="5"/>
      <c r="F22" s="9" t="str">
        <f aca="false">IF(AND(D22="",E22=""),"",IF(NOT(ISNUMBER(E$38)),"DEVİR HATALI (E4)",ROUND(E$38+SUM(D$7:D22)-SUM(E$7:E22),2)))</f>
        <v/>
      </c>
    </row>
    <row r="23" customFormat="false" ht="15" hidden="false" customHeight="false" outlineLevel="0" collapsed="false">
      <c r="A23" s="8"/>
      <c r="B23" s="3"/>
      <c r="C23" s="3"/>
      <c r="D23" s="5"/>
      <c r="E23" s="5"/>
      <c r="F23" s="9" t="str">
        <f aca="false">IF(AND(D23="",E23=""),"",IF(NOT(ISNUMBER(E$38)),"DEVİR HATALI (E4)",ROUND(E$38+SUM(D$7:D23)-SUM(E$7:E23),2)))</f>
        <v/>
      </c>
    </row>
    <row r="24" customFormat="false" ht="15" hidden="false" customHeight="false" outlineLevel="0" collapsed="false">
      <c r="A24" s="8"/>
      <c r="B24" s="3"/>
      <c r="C24" s="3"/>
      <c r="D24" s="5"/>
      <c r="E24" s="5"/>
      <c r="F24" s="9" t="str">
        <f aca="false">IF(AND(D24="",E24=""),"",IF(NOT(ISNUMBER(E$38)),"DEVİR HATALI (E4)",ROUND(E$38+SUM(D$7:D24)-SUM(E$7:E24),2)))</f>
        <v/>
      </c>
    </row>
    <row r="25" customFormat="false" ht="15" hidden="false" customHeight="false" outlineLevel="0" collapsed="false">
      <c r="A25" s="8"/>
      <c r="B25" s="3"/>
      <c r="C25" s="3"/>
      <c r="D25" s="5"/>
      <c r="E25" s="5"/>
      <c r="F25" s="9" t="str">
        <f aca="false">IF(AND(D25="",E25=""),"",IF(NOT(ISNUMBER(E$38)),"DEVİR HATALI (E4)",ROUND(E$38+SUM(D$7:D25)-SUM(E$7:E25),2)))</f>
        <v/>
      </c>
    </row>
    <row r="26" customFormat="false" ht="15" hidden="false" customHeight="false" outlineLevel="0" collapsed="false">
      <c r="A26" s="8"/>
      <c r="B26" s="3"/>
      <c r="C26" s="3"/>
      <c r="D26" s="5"/>
      <c r="E26" s="5"/>
      <c r="F26" s="9" t="str">
        <f aca="false">IF(AND(D26="",E26=""),"",IF(NOT(ISNUMBER(E$38)),"DEVİR HATALI (E4)",ROUND(E$38+SUM(D$7:D26)-SUM(E$7:E26),2)))</f>
        <v/>
      </c>
    </row>
    <row r="27" customFormat="false" ht="15" hidden="false" customHeight="false" outlineLevel="0" collapsed="false">
      <c r="A27" s="8"/>
      <c r="B27" s="3"/>
      <c r="C27" s="3"/>
      <c r="D27" s="5"/>
      <c r="E27" s="5"/>
      <c r="F27" s="9" t="str">
        <f aca="false">IF(AND(D27="",E27=""),"",IF(NOT(ISNUMBER(E$38)),"DEVİR HATALI (E4)",ROUND(E$38+SUM(D$7:D27)-SUM(E$7:E27),2)))</f>
        <v/>
      </c>
    </row>
    <row r="28" customFormat="false" ht="15" hidden="false" customHeight="false" outlineLevel="0" collapsed="false">
      <c r="A28" s="8"/>
      <c r="B28" s="3"/>
      <c r="C28" s="3"/>
      <c r="D28" s="5"/>
      <c r="E28" s="5"/>
      <c r="F28" s="9" t="str">
        <f aca="false">IF(AND(D28="",E28=""),"",IF(NOT(ISNUMBER(E$38)),"DEVİR HATALI (E4)",ROUND(E$38+SUM(D$7:D28)-SUM(E$7:E28),2)))</f>
        <v/>
      </c>
    </row>
    <row r="29" customFormat="false" ht="15" hidden="false" customHeight="false" outlineLevel="0" collapsed="false">
      <c r="A29" s="8"/>
      <c r="B29" s="3"/>
      <c r="C29" s="3"/>
      <c r="D29" s="5"/>
      <c r="E29" s="5"/>
      <c r="F29" s="9" t="str">
        <f aca="false">IF(AND(D29="",E29=""),"",IF(NOT(ISNUMBER(E$38)),"DEVİR HATALI (E4)",ROUND(E$38+SUM(D$7:D29)-SUM(E$7:E29),2)))</f>
        <v/>
      </c>
    </row>
    <row r="30" customFormat="false" ht="15" hidden="false" customHeight="false" outlineLevel="0" collapsed="false">
      <c r="A30" s="8"/>
      <c r="B30" s="3"/>
      <c r="C30" s="3"/>
      <c r="D30" s="5"/>
      <c r="E30" s="5"/>
      <c r="F30" s="9" t="str">
        <f aca="false">IF(AND(D30="",E30=""),"",IF(NOT(ISNUMBER(E$38)),"DEVİR HATALI (E4)",ROUND(E$38+SUM(D$7:D30)-SUM(E$7:E30),2)))</f>
        <v/>
      </c>
    </row>
    <row r="31" customFormat="false" ht="15" hidden="false" customHeight="false" outlineLevel="0" collapsed="false">
      <c r="A31" s="8"/>
      <c r="B31" s="3"/>
      <c r="C31" s="3"/>
      <c r="D31" s="5"/>
      <c r="E31" s="5"/>
      <c r="F31" s="9" t="str">
        <f aca="false">IF(AND(D31="",E31=""),"",IF(NOT(ISNUMBER(E$38)),"DEVİR HATALI (E4)",ROUND(E$38+SUM(D$7:D31)-SUM(E$7:E31),2)))</f>
        <v/>
      </c>
    </row>
    <row r="32" customFormat="false" ht="15" hidden="false" customHeight="false" outlineLevel="0" collapsed="false">
      <c r="A32" s="8"/>
      <c r="B32" s="3"/>
      <c r="C32" s="3"/>
      <c r="D32" s="5"/>
      <c r="E32" s="5"/>
      <c r="F32" s="9" t="str">
        <f aca="false">IF(AND(D32="",E32=""),"",IF(NOT(ISNUMBER(E$38)),"DEVİR HATALI (E4)",ROUND(E$38+SUM(D$7:D32)-SUM(E$7:E32),2)))</f>
        <v/>
      </c>
    </row>
    <row r="33" customFormat="false" ht="15" hidden="false" customHeight="false" outlineLevel="0" collapsed="false">
      <c r="A33" s="8"/>
      <c r="B33" s="3"/>
      <c r="C33" s="3"/>
      <c r="D33" s="5"/>
      <c r="E33" s="5"/>
      <c r="F33" s="9" t="str">
        <f aca="false">IF(AND(D33="",E33=""),"",IF(NOT(ISNUMBER(E$38)),"DEVİR HATALI (E4)",ROUND(E$38+SUM(D$7:D33)-SUM(E$7:E33),2)))</f>
        <v/>
      </c>
    </row>
    <row r="34" customFormat="false" ht="15" hidden="false" customHeight="false" outlineLevel="0" collapsed="false">
      <c r="A34" s="8"/>
      <c r="B34" s="3"/>
      <c r="C34" s="3"/>
      <c r="D34" s="5"/>
      <c r="E34" s="5"/>
      <c r="F34" s="9" t="str">
        <f aca="false">IF(AND(D34="",E34=""),"",IF(NOT(ISNUMBER(E$38)),"DEVİR HATALI (E4)",ROUND(E$38+SUM(D$7:D34)-SUM(E$7:E34),2)))</f>
        <v/>
      </c>
    </row>
    <row r="35" customFormat="false" ht="15" hidden="false" customHeight="false" outlineLevel="0" collapsed="false">
      <c r="A35" s="8"/>
      <c r="B35" s="3"/>
      <c r="C35" s="3"/>
      <c r="D35" s="5"/>
      <c r="E35" s="5"/>
      <c r="F35" s="9" t="str">
        <f aca="false">IF(AND(D35="",E35=""),"",IF(NOT(ISNUMBER(E$38)),"DEVİR HATALI (E4)",ROUND(E$38+SUM(D$7:D35)-SUM(E$7:E35),2)))</f>
        <v/>
      </c>
    </row>
    <row r="36" customFormat="false" ht="15" hidden="false" customHeight="false" outlineLevel="0" collapsed="false">
      <c r="A36" s="8"/>
      <c r="B36" s="3"/>
      <c r="C36" s="3"/>
      <c r="D36" s="5"/>
      <c r="E36" s="5"/>
      <c r="F36" s="9" t="str">
        <f aca="false">IF(AND(D36="",E36=""),"",IF(NOT(ISNUMBER(E$38)),"DEVİR HATALI (E4)",ROUND(E$38+SUM(D$7:D36)-SUM(E$7:E36),2)))</f>
        <v/>
      </c>
    </row>
    <row r="38" customFormat="false" ht="15" hidden="false" customHeight="false" outlineLevel="0" collapsed="false">
      <c r="C38" s="4" t="s">
        <v>19</v>
      </c>
      <c r="D38" s="4"/>
      <c r="E38" s="9" t="n">
        <f aca="false">IF(E4="",0,IF(ISNUMBER(E4),ROUND(E4,2),"DEVİR SAYI OLMALI (E4)"))</f>
        <v>0</v>
      </c>
    </row>
    <row r="39" customFormat="false" ht="15" hidden="false" customHeight="false" outlineLevel="0" collapsed="false">
      <c r="C39" s="4" t="s">
        <v>20</v>
      </c>
      <c r="D39" s="4"/>
      <c r="E39" s="9" t="n">
        <f aca="false">ROUND(SUM(D7:D36),2)</f>
        <v>85000</v>
      </c>
    </row>
    <row r="40" customFormat="false" ht="15" hidden="false" customHeight="false" outlineLevel="0" collapsed="false">
      <c r="C40" s="4" t="s">
        <v>21</v>
      </c>
      <c r="D40" s="4"/>
      <c r="E40" s="9" t="n">
        <f aca="false">ROUND(SUM(E7:E36),2)</f>
        <v>50000</v>
      </c>
    </row>
    <row r="41" customFormat="false" ht="15" hidden="false" customHeight="false" outlineLevel="0" collapsed="false">
      <c r="C41" s="4" t="s">
        <v>22</v>
      </c>
      <c r="D41" s="4"/>
      <c r="E41" s="10" t="n">
        <f aca="false">IF(ISNUMBER(E38),ROUND(E38+E39-E40,2),"DEVİR HATALI (E4)")</f>
        <v>35000</v>
      </c>
    </row>
    <row r="42" customFormat="false" ht="15" hidden="false" customHeight="false" outlineLevel="0" collapsed="false">
      <c r="C42" s="4" t="s">
        <v>23</v>
      </c>
      <c r="D42" s="4"/>
      <c r="E42" s="11" t="str">
        <f aca="false">IF(B4="","HESAP TÜRÜNÜ SEÇİN (B4)",IF(NOT(ISNUMBER(E41)),"—",IF(E41=0,"Hesap kapalı",IF(E41&gt;0,IF(B4="Tedarikçi","Tedarikçiye fazla ödeme / iade alacağınız var","Müşteri size borçlu"),IF(B4="Tedarikçi","Tedarikçiye borcunuz var","Fazla tahsilat / müşteriye borçlusunuz")))))</f>
        <v>Müşteri size borçlu</v>
      </c>
      <c r="F42" s="11"/>
    </row>
    <row r="44" customFormat="false" ht="15.75" hidden="false" customHeight="true" outlineLevel="0" collapsed="false">
      <c r="A44" s="12" t="s">
        <v>24</v>
      </c>
      <c r="B44" s="12"/>
      <c r="C44" s="12"/>
      <c r="D44" s="12"/>
      <c r="E44" s="12"/>
      <c r="F44" s="12"/>
    </row>
    <row r="45" customFormat="false" ht="28.5" hidden="false" customHeight="true" outlineLevel="0" collapsed="false">
      <c r="A45" s="13" t="s">
        <v>25</v>
      </c>
      <c r="B45" s="13"/>
      <c r="C45" s="13"/>
      <c r="D45" s="13"/>
      <c r="E45" s="13"/>
      <c r="F45" s="13"/>
    </row>
  </sheetData>
  <sheetProtection sheet="true"/>
  <mergeCells count="13">
    <mergeCell ref="A1:F1"/>
    <mergeCell ref="B3:C3"/>
    <mergeCell ref="E3:F3"/>
    <mergeCell ref="C4:D4"/>
    <mergeCell ref="A5:F5"/>
    <mergeCell ref="C38:D38"/>
    <mergeCell ref="C39:D39"/>
    <mergeCell ref="C40:D40"/>
    <mergeCell ref="C41:D41"/>
    <mergeCell ref="C42:D42"/>
    <mergeCell ref="E42:F42"/>
    <mergeCell ref="A44:F44"/>
    <mergeCell ref="A45:F45"/>
  </mergeCells>
  <dataValidations count="4">
    <dataValidation allowBlank="true" error="Negatif değer girilemez." errorStyle="stop" errorTitle="Geçersiz değer" operator="greaterThanOrEqual" showDropDown="false" showErrorMessage="true" showInputMessage="false" sqref="D7:E36" type="decimal">
      <formula1>0</formula1>
      <formula2>0</formula2>
    </dataValidation>
    <dataValidation allowBlank="true" error="Gerçek bir tarih girin (örn. 15.08.2026). Metin olarak yazmayın." errorStyle="stop" errorTitle="Geçersiz tarih" operator="between" showDropDown="false" showErrorMessage="true" showInputMessage="false" sqref="A7:A36" type="date">
      <formula1>DATE(2000,1,1)</formula1>
      <formula2>DATE(2100,12,31)</formula2>
    </dataValidation>
    <dataValidation allowBlank="true" error="Yalnız listedeki değerler: Müşteri,Tedarikçi" errorStyle="stop" errorTitle="Listeden seçin" operator="between" showDropDown="false" showErrorMessage="true" showInputMessage="false" sqref="B4" type="list">
      <formula1>"Müşteri,Tedarikçi"</formula1>
      <formula2>0</formula2>
    </dataValidation>
    <dataValidation allowBlank="true" error="Devreden bakiyeyi sayı olarak girin (alacak yönü devir için negatif, örn. -5000)." errorStyle="stop" errorTitle="Geçersiz değer" operator="between" showDropDown="false" showErrorMessage="true" showInputMessage="false" sqref="E4" type="decimal">
      <formula1>-999999999</formula1>
      <formula2>999999999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2026-08-17T11:48:33Z</dcterms:created>
  <dc:creator>openpyxl</dc:creator>
  <dc:description/>
  <dc:language>en-US</dc:language>
  <cp:lastModifiedBy/>
  <dcterms:modified xsi:type="dcterms:W3CDTF">2026-08-17T11:48:33Z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